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E:\Cuenta Publica 2023\042023\"/>
    </mc:Choice>
  </mc:AlternateContent>
  <bookViews>
    <workbookView xWindow="-120" yWindow="-120" windowWidth="20730" windowHeight="11160"/>
  </bookViews>
  <sheets>
    <sheet name="EFE" sheetId="2" r:id="rId1"/>
  </sheets>
  <definedNames>
    <definedName name="_xlnm._FilterDatabase" localSheetId="0" hidden="1">EFE!#REF!</definedName>
  </definedNames>
  <calcPr calcId="162913"/>
</workbook>
</file>

<file path=xl/calcChain.xml><?xml version="1.0" encoding="utf-8"?>
<calcChain xmlns="http://schemas.openxmlformats.org/spreadsheetml/2006/main">
  <c r="C49" i="2" l="1"/>
  <c r="C48" i="2" s="1"/>
  <c r="C55" i="2"/>
  <c r="C54" i="2" s="1"/>
  <c r="C41" i="2"/>
  <c r="C36" i="2"/>
  <c r="C16" i="2"/>
  <c r="B16" i="2"/>
  <c r="C4" i="2"/>
  <c r="B4" i="2"/>
  <c r="B55" i="2"/>
  <c r="B54" i="2" s="1"/>
  <c r="B49" i="2"/>
  <c r="B48" i="2" s="1"/>
  <c r="C59" i="2" l="1"/>
  <c r="C45" i="2"/>
  <c r="C33" i="2"/>
  <c r="B59" i="2"/>
  <c r="B41" i="2"/>
  <c r="B36" i="2"/>
  <c r="B33" i="2"/>
  <c r="C61" i="2" l="1"/>
  <c r="C65" i="2" s="1"/>
  <c r="B45" i="2"/>
  <c r="B61" i="2" s="1"/>
  <c r="B65" i="2" s="1"/>
</calcChain>
</file>

<file path=xl/sharedStrings.xml><?xml version="1.0" encoding="utf-8"?>
<sst xmlns="http://schemas.openxmlformats.org/spreadsheetml/2006/main" count="66" uniqueCount="58">
  <si>
    <t>Concepto</t>
  </si>
  <si>
    <t>20XN</t>
  </si>
  <si>
    <t>20XN-1</t>
  </si>
  <si>
    <t>Origen</t>
  </si>
  <si>
    <t>Impuestos</t>
  </si>
  <si>
    <t>Cuotas y Aportaciones de Seguridad Social</t>
  </si>
  <si>
    <t>Derechos</t>
  </si>
  <si>
    <t>Otros Orígenes de Operación</t>
  </si>
  <si>
    <t>Aplicación</t>
  </si>
  <si>
    <t>Servicios Personales</t>
  </si>
  <si>
    <t>Materiales y Suministros</t>
  </si>
  <si>
    <t>Servicios Generales</t>
  </si>
  <si>
    <t>Transferencias Internas y Asignaciones al Sector Público</t>
  </si>
  <si>
    <t>Ayudas Sociales</t>
  </si>
  <si>
    <t>Pensiones y Jubilaciones</t>
  </si>
  <si>
    <t>Transferencias a Fideicomisos, Mandatos y Contratos Análogos</t>
  </si>
  <si>
    <t>Transferencias a la Seguridad Social</t>
  </si>
  <si>
    <t>Donativos</t>
  </si>
  <si>
    <t>Transferencias al Exterior</t>
  </si>
  <si>
    <t>Aportaciones</t>
  </si>
  <si>
    <t>Convenios</t>
  </si>
  <si>
    <t>Otras Aplicaciones de Operación</t>
  </si>
  <si>
    <t>Bienes Inmuebles, Infraestructura y Construcciones en Proceso</t>
  </si>
  <si>
    <t>Bienes Muebles</t>
  </si>
  <si>
    <t>Otros Orígenes de Inversión</t>
  </si>
  <si>
    <t>Otras Aplicaciones de Inversión</t>
  </si>
  <si>
    <t>Endeudamiento Neto</t>
  </si>
  <si>
    <t>Interno</t>
  </si>
  <si>
    <t>Externo</t>
  </si>
  <si>
    <t>Otros Orígenes de Financiamiento</t>
  </si>
  <si>
    <t>Servicios de la Deuda</t>
  </si>
  <si>
    <t>Otras Aplicaciones de Financiamiento</t>
  </si>
  <si>
    <t>Incremento/Disminución Neta en el Efectivo y Equivalentes al Efectivo</t>
  </si>
  <si>
    <t>Efectivo y Equivalentes al Efectivo al Inicio del Ejercicio</t>
  </si>
  <si>
    <t>Efectivo y Equivalentes al Efectivo al Final del Ejercicio</t>
  </si>
  <si>
    <t>Contribuciones de Mejoras</t>
  </si>
  <si>
    <t>Productos</t>
  </si>
  <si>
    <t>Aprovechamientos</t>
  </si>
  <si>
    <t>Ingresos por Venta de Bienes y Prestación de Servicios</t>
  </si>
  <si>
    <t>Bajo protesta de decir verdad declaramos que los Estados Financieros y sus notas, son razonablemente correctos y son responsabilidad del emisor.</t>
  </si>
  <si>
    <t>Flujos de Efectivo de las Actividades de Operación</t>
  </si>
  <si>
    <t>Participaciones, Aportaciones, Convenios, Incentivos Derivados de la Colaboración Fiscal y Fondos Distintos de Aportaciones</t>
  </si>
  <si>
    <t>Transferencias, Asignaciones, Subsidios y Subvenciones, y Pensiones y Jubilaciones</t>
  </si>
  <si>
    <t>Subsidios y Subvenciones</t>
  </si>
  <si>
    <t>Participaciones</t>
  </si>
  <si>
    <t>Flujos Netos de Efectivo por Actividades de Operación</t>
  </si>
  <si>
    <t>Flujos Netos de Efectivo por Actividades de Inversión</t>
  </si>
  <si>
    <t>Flujos Netos de Efectivo por Actividades de Financiamiento</t>
  </si>
  <si>
    <t>Transferencias al Resto del Sector Público</t>
  </si>
  <si>
    <t>Flujos de Efectivo de las Actividades de Inversión</t>
  </si>
  <si>
    <t>Flujos de Efectivo de las Actividades de Financiamiento</t>
  </si>
  <si>
    <t>SISTEMA PARA EL DESARROLLO INTEGRAL DE LA FAMILIA DE SAN LUIS PAZ, GTO.
ESTADO DE FLUJOS DE EFECTIVO
 DEL 01 DE ENERO DEL 2023 AL 31 DE DICIEMBRE DEL 2023
(Cifras en pesos)</t>
  </si>
  <si>
    <t>AUTORIZA</t>
  </si>
  <si>
    <t>GENERA</t>
  </si>
  <si>
    <t>LAE. PATRICIA ORTIZ BECERRA</t>
  </si>
  <si>
    <t>LAE.MA.GUADALUPE HERNÁNDEZ HUERTA</t>
  </si>
  <si>
    <t>DIRECTORA GENERAL DEL SMDIF.</t>
  </si>
  <si>
    <t>ENCARGADA ADMINISTRATIVA Y CONTABLE DEL SMDIF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</si>
</sst>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_(&quot;$&quot;* #,##0.00_);_(&quot;$&quot;* \(#,##0.00\);_(&quot;$&quot;* &quot;-&quot;??_);_(@_)"/>
    <numFmt numFmtId="165" formatCode="_(* #,##0.00_);_(* \(#,##0.00\);_(* &quot;-&quot;??_);_(@_)"/>
    <numFmt numFmtId="166" formatCode="_-[$€-2]* #,##0.00_-;\-[$€-2]* #,##0.00_-;_-[$€-2]* &quot;-&quot;??_-"/>
  </numFmts>
  <fonts count="7" x14ac:knownFonts="1">
    <font>
      <sz val="8"/>
      <color theme="1"/>
      <name val="Arial"/>
      <family val="2"/>
    </font>
    <font>
      <sz val="11"/>
      <color theme="1"/>
      <name val="Calibri"/>
      <family val="2"/>
      <scheme val="minor"/>
    </font>
    <font>
      <sz val="10"/>
      <name val="Arial"/>
      <family val="2"/>
    </font>
    <font>
      <b/>
      <sz val="8"/>
      <name val="Arial"/>
      <family val="2"/>
    </font>
    <font>
      <sz val="8"/>
      <name val="Arial"/>
      <family val="2"/>
    </font>
    <font>
      <sz val="11"/>
      <color indexed="8"/>
      <name val="Calibri"/>
      <family val="2"/>
    </font>
    <font>
      <sz val="11"/>
      <color theme="1"/>
      <name val="Calibri"/>
      <family val="2"/>
      <scheme val="minor"/>
    </font>
  </fonts>
  <fills count="3">
    <fill>
      <patternFill patternType="none"/>
    </fill>
    <fill>
      <patternFill patternType="gray125"/>
    </fill>
    <fill>
      <patternFill patternType="solid">
        <fgColor theme="0" tint="-0.249977111117893"/>
        <bgColor indexed="64"/>
      </patternFill>
    </fill>
  </fills>
  <borders count="6">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22">
    <xf numFmtId="0" fontId="0" fillId="0" borderId="0"/>
    <xf numFmtId="166" fontId="2" fillId="0" borderId="0" applyFont="0" applyFill="0" applyBorder="0" applyAlignment="0" applyProtection="0"/>
    <xf numFmtId="165" fontId="6"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6" fillId="0" borderId="0" applyFont="0" applyFill="0" applyBorder="0" applyAlignment="0" applyProtection="0"/>
    <xf numFmtId="164" fontId="2" fillId="0" borderId="0" applyFont="0" applyFill="0" applyBorder="0" applyAlignment="0" applyProtection="0"/>
    <xf numFmtId="0" fontId="6" fillId="0" borderId="0"/>
    <xf numFmtId="0" fontId="2" fillId="0" borderId="0"/>
    <xf numFmtId="0" fontId="6" fillId="0" borderId="0"/>
    <xf numFmtId="0" fontId="2" fillId="0" borderId="0"/>
    <xf numFmtId="0" fontId="2" fillId="0" borderId="0"/>
    <xf numFmtId="0" fontId="2" fillId="0" borderId="0"/>
    <xf numFmtId="0" fontId="2" fillId="0" borderId="0"/>
    <xf numFmtId="0" fontId="6" fillId="0" borderId="0"/>
    <xf numFmtId="0" fontId="6"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cellStyleXfs>
  <cellXfs count="24">
    <xf numFmtId="0" fontId="0" fillId="0" borderId="0" xfId="0"/>
    <xf numFmtId="0" fontId="4" fillId="0" borderId="0" xfId="8" applyFont="1" applyFill="1" applyBorder="1" applyProtection="1">
      <protection locked="0"/>
    </xf>
    <xf numFmtId="0" fontId="3" fillId="2" borderId="4" xfId="8" applyFont="1" applyFill="1" applyBorder="1" applyAlignment="1">
      <alignment horizontal="center" vertical="center" wrapText="1"/>
    </xf>
    <xf numFmtId="0" fontId="3" fillId="2" borderId="1" xfId="8" applyFont="1" applyFill="1" applyBorder="1" applyAlignment="1">
      <alignment horizontal="center" vertical="center" wrapText="1"/>
    </xf>
    <xf numFmtId="0" fontId="4" fillId="0" borderId="4" xfId="8" applyFont="1" applyFill="1" applyBorder="1" applyAlignment="1" applyProtection="1">
      <alignment horizontal="center" vertical="top" wrapText="1"/>
      <protection locked="0"/>
    </xf>
    <xf numFmtId="4" fontId="3" fillId="0" borderId="4" xfId="8" applyNumberFormat="1" applyFont="1" applyFill="1" applyBorder="1" applyAlignment="1" applyProtection="1">
      <alignment vertical="top" wrapText="1"/>
      <protection locked="0"/>
    </xf>
    <xf numFmtId="4" fontId="4" fillId="0" borderId="4" xfId="8" applyNumberFormat="1" applyFont="1" applyFill="1" applyBorder="1" applyAlignment="1" applyProtection="1">
      <alignment vertical="top" wrapText="1"/>
      <protection locked="0"/>
    </xf>
    <xf numFmtId="0" fontId="4" fillId="0" borderId="4" xfId="8" applyNumberFormat="1" applyFont="1" applyFill="1" applyBorder="1" applyAlignment="1" applyProtection="1">
      <alignment horizontal="center" vertical="top" wrapText="1"/>
      <protection locked="0"/>
    </xf>
    <xf numFmtId="0" fontId="4" fillId="0" borderId="4" xfId="8" applyFont="1" applyFill="1" applyBorder="1" applyAlignment="1">
      <alignment vertical="top" wrapText="1"/>
    </xf>
    <xf numFmtId="0" fontId="4" fillId="0" borderId="4" xfId="8" applyNumberFormat="1" applyFont="1" applyFill="1" applyBorder="1" applyAlignment="1">
      <alignment horizontal="center" vertical="top" wrapText="1"/>
    </xf>
    <xf numFmtId="0" fontId="4" fillId="0" borderId="4" xfId="8" applyNumberFormat="1" applyFont="1" applyFill="1" applyBorder="1" applyAlignment="1">
      <alignment horizontal="center" vertical="top"/>
    </xf>
    <xf numFmtId="4" fontId="3" fillId="0" borderId="0" xfId="8" applyNumberFormat="1" applyFont="1" applyFill="1" applyBorder="1" applyAlignment="1" applyProtection="1">
      <alignment vertical="top" wrapText="1"/>
      <protection locked="0"/>
    </xf>
    <xf numFmtId="0" fontId="3" fillId="0" borderId="4" xfId="8" applyFont="1" applyBorder="1" applyAlignment="1">
      <alignment horizontal="left" vertical="top" wrapText="1" indent="1"/>
    </xf>
    <xf numFmtId="0" fontId="3" fillId="0" borderId="4" xfId="8" applyFont="1" applyBorder="1" applyAlignment="1">
      <alignment horizontal="left" vertical="top" wrapText="1" indent="2"/>
    </xf>
    <xf numFmtId="0" fontId="4" fillId="0" borderId="4" xfId="8" applyFont="1" applyBorder="1" applyAlignment="1">
      <alignment horizontal="left" vertical="top" wrapText="1" indent="3"/>
    </xf>
    <xf numFmtId="0" fontId="4" fillId="0" borderId="4" xfId="8" applyFont="1" applyBorder="1" applyAlignment="1">
      <alignment horizontal="left" vertical="top" wrapText="1"/>
    </xf>
    <xf numFmtId="0" fontId="3" fillId="0" borderId="4" xfId="8" applyFont="1" applyBorder="1" applyAlignment="1">
      <alignment vertical="top" wrapText="1"/>
    </xf>
    <xf numFmtId="0" fontId="3" fillId="2" borderId="1" xfId="8" applyFont="1" applyFill="1" applyBorder="1" applyAlignment="1" applyProtection="1">
      <alignment horizontal="center" vertical="center" wrapText="1"/>
      <protection locked="0"/>
    </xf>
    <xf numFmtId="0" fontId="3" fillId="2" borderId="2" xfId="8" applyFont="1" applyFill="1" applyBorder="1" applyAlignment="1" applyProtection="1">
      <alignment horizontal="center" vertical="center" wrapText="1"/>
      <protection locked="0"/>
    </xf>
    <xf numFmtId="0" fontId="3" fillId="2" borderId="3" xfId="8" applyFont="1" applyFill="1" applyBorder="1" applyAlignment="1" applyProtection="1">
      <alignment horizontal="center" vertical="center" wrapText="1"/>
      <protection locked="0"/>
    </xf>
    <xf numFmtId="0" fontId="2" fillId="0" borderId="0" xfId="8" applyAlignment="1" applyProtection="1">
      <alignment horizontal="left" vertical="top" wrapText="1" indent="1"/>
      <protection locked="0"/>
    </xf>
    <xf numFmtId="0" fontId="0" fillId="0" borderId="0" xfId="0" applyAlignment="1">
      <alignment horizontal="left" wrapText="1" indent="1"/>
    </xf>
    <xf numFmtId="0" fontId="4" fillId="0" borderId="0" xfId="8" applyFont="1" applyAlignment="1" applyProtection="1">
      <alignment vertical="top"/>
      <protection locked="0"/>
    </xf>
    <xf numFmtId="0" fontId="4" fillId="0" borderId="5" xfId="8" applyFont="1" applyBorder="1" applyAlignment="1" applyProtection="1">
      <alignment vertical="top"/>
      <protection locked="0"/>
    </xf>
  </cellXfs>
  <cellStyles count="22">
    <cellStyle name="Euro" xfId="1"/>
    <cellStyle name="Millares 2" xfId="2"/>
    <cellStyle name="Millares 2 2" xfId="3"/>
    <cellStyle name="Millares 2 3" xfId="4"/>
    <cellStyle name="Millares 2 4" xfId="16"/>
    <cellStyle name="Millares 3" xfId="5"/>
    <cellStyle name="Millares 3 2" xfId="17"/>
    <cellStyle name="Moneda 2" xfId="6"/>
    <cellStyle name="Normal" xfId="0" builtinId="0"/>
    <cellStyle name="Normal 2" xfId="7"/>
    <cellStyle name="Normal 2 2" xfId="8"/>
    <cellStyle name="Normal 2 3" xfId="18"/>
    <cellStyle name="Normal 3" xfId="9"/>
    <cellStyle name="Normal 3 2" xfId="19"/>
    <cellStyle name="Normal 4" xfId="10"/>
    <cellStyle name="Normal 4 2" xfId="11"/>
    <cellStyle name="Normal 5" xfId="12"/>
    <cellStyle name="Normal 5 2" xfId="13"/>
    <cellStyle name="Normal 6" xfId="14"/>
    <cellStyle name="Normal 6 2" xfId="15"/>
    <cellStyle name="Normal 6 2 2" xfId="21"/>
    <cellStyle name="Normal 6 3" xfId="2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74"/>
  <sheetViews>
    <sheetView tabSelected="1" zoomScaleNormal="100" workbookViewId="0">
      <selection activeCell="E17" sqref="E17"/>
    </sheetView>
  </sheetViews>
  <sheetFormatPr baseColWidth="10" defaultRowHeight="11.25" x14ac:dyDescent="0.2"/>
  <cols>
    <col min="1" max="1" width="90.83203125" style="1" customWidth="1"/>
    <col min="2" max="3" width="25.83203125" style="1" customWidth="1"/>
    <col min="4" max="16384" width="12" style="1"/>
  </cols>
  <sheetData>
    <row r="1" spans="1:22" ht="45" customHeight="1" x14ac:dyDescent="0.2">
      <c r="A1" s="17" t="s">
        <v>51</v>
      </c>
      <c r="B1" s="18"/>
      <c r="C1" s="19"/>
    </row>
    <row r="2" spans="1:22" ht="15" customHeight="1" x14ac:dyDescent="0.2">
      <c r="A2" s="3" t="s">
        <v>0</v>
      </c>
      <c r="B2" s="2">
        <v>2023</v>
      </c>
      <c r="C2" s="2">
        <v>2022</v>
      </c>
      <c r="O2" s="1" t="s">
        <v>1</v>
      </c>
      <c r="V2" s="1" t="s">
        <v>2</v>
      </c>
    </row>
    <row r="3" spans="1:22" ht="11.25" customHeight="1" x14ac:dyDescent="0.2">
      <c r="A3" s="12" t="s">
        <v>40</v>
      </c>
      <c r="B3" s="4"/>
      <c r="C3" s="4"/>
    </row>
    <row r="4" spans="1:22" ht="11.25" customHeight="1" x14ac:dyDescent="0.2">
      <c r="A4" s="13" t="s">
        <v>3</v>
      </c>
      <c r="B4" s="5">
        <f>SUM(B5:B14)</f>
        <v>15956110.140000001</v>
      </c>
      <c r="C4" s="5">
        <f>SUM(C5:C14)</f>
        <v>12901106.709999999</v>
      </c>
    </row>
    <row r="5" spans="1:22" ht="11.25" customHeight="1" x14ac:dyDescent="0.2">
      <c r="A5" s="14" t="s">
        <v>4</v>
      </c>
      <c r="B5" s="6">
        <v>0</v>
      </c>
      <c r="C5" s="6">
        <v>0</v>
      </c>
    </row>
    <row r="6" spans="1:22" ht="11.25" customHeight="1" x14ac:dyDescent="0.2">
      <c r="A6" s="14" t="s">
        <v>5</v>
      </c>
      <c r="B6" s="6">
        <v>0</v>
      </c>
      <c r="C6" s="6">
        <v>0</v>
      </c>
    </row>
    <row r="7" spans="1:22" ht="11.25" customHeight="1" x14ac:dyDescent="0.2">
      <c r="A7" s="14" t="s">
        <v>35</v>
      </c>
      <c r="B7" s="6">
        <v>0</v>
      </c>
      <c r="C7" s="6">
        <v>0</v>
      </c>
    </row>
    <row r="8" spans="1:22" ht="11.25" customHeight="1" x14ac:dyDescent="0.2">
      <c r="A8" s="14" t="s">
        <v>6</v>
      </c>
      <c r="B8" s="6">
        <v>0</v>
      </c>
      <c r="C8" s="6">
        <v>0</v>
      </c>
    </row>
    <row r="9" spans="1:22" ht="11.25" customHeight="1" x14ac:dyDescent="0.2">
      <c r="A9" s="14" t="s">
        <v>36</v>
      </c>
      <c r="B9" s="6">
        <v>0</v>
      </c>
      <c r="C9" s="6">
        <v>0</v>
      </c>
    </row>
    <row r="10" spans="1:22" ht="11.25" customHeight="1" x14ac:dyDescent="0.2">
      <c r="A10" s="14" t="s">
        <v>37</v>
      </c>
      <c r="B10" s="6">
        <v>0</v>
      </c>
      <c r="C10" s="6">
        <v>0</v>
      </c>
    </row>
    <row r="11" spans="1:22" ht="11.25" customHeight="1" x14ac:dyDescent="0.2">
      <c r="A11" s="14" t="s">
        <v>38</v>
      </c>
      <c r="B11" s="6">
        <v>3679906.55</v>
      </c>
      <c r="C11" s="6">
        <v>1161243.1000000001</v>
      </c>
    </row>
    <row r="12" spans="1:22" ht="22.5" x14ac:dyDescent="0.2">
      <c r="A12" s="14" t="s">
        <v>41</v>
      </c>
      <c r="B12" s="6">
        <v>0</v>
      </c>
      <c r="C12" s="6">
        <v>0</v>
      </c>
    </row>
    <row r="13" spans="1:22" ht="11.25" customHeight="1" x14ac:dyDescent="0.2">
      <c r="A13" s="14" t="s">
        <v>42</v>
      </c>
      <c r="B13" s="6">
        <v>11400000</v>
      </c>
      <c r="C13" s="6">
        <v>10300000</v>
      </c>
    </row>
    <row r="14" spans="1:22" ht="11.25" customHeight="1" x14ac:dyDescent="0.2">
      <c r="A14" s="14" t="s">
        <v>7</v>
      </c>
      <c r="B14" s="6">
        <v>876203.59</v>
      </c>
      <c r="C14" s="6">
        <v>1439863.61</v>
      </c>
    </row>
    <row r="15" spans="1:22" ht="11.25" customHeight="1" x14ac:dyDescent="0.2">
      <c r="A15" s="15"/>
      <c r="B15" s="7"/>
      <c r="C15" s="7"/>
    </row>
    <row r="16" spans="1:22" ht="11.25" customHeight="1" x14ac:dyDescent="0.2">
      <c r="A16" s="13" t="s">
        <v>8</v>
      </c>
      <c r="B16" s="5">
        <f>SUM(B17:B32)</f>
        <v>13024156.839999998</v>
      </c>
      <c r="C16" s="5">
        <f>SUM(C17:C32)</f>
        <v>11857082.729999999</v>
      </c>
    </row>
    <row r="17" spans="1:3" ht="11.25" customHeight="1" x14ac:dyDescent="0.2">
      <c r="A17" s="14" t="s">
        <v>9</v>
      </c>
      <c r="B17" s="6">
        <v>9969825.7899999991</v>
      </c>
      <c r="C17" s="6">
        <v>8938213.0999999996</v>
      </c>
    </row>
    <row r="18" spans="1:3" ht="11.25" customHeight="1" x14ac:dyDescent="0.2">
      <c r="A18" s="14" t="s">
        <v>10</v>
      </c>
      <c r="B18" s="6">
        <v>1145525.94</v>
      </c>
      <c r="C18" s="6">
        <v>1003945.21</v>
      </c>
    </row>
    <row r="19" spans="1:3" ht="11.25" customHeight="1" x14ac:dyDescent="0.2">
      <c r="A19" s="14" t="s">
        <v>11</v>
      </c>
      <c r="B19" s="6">
        <v>1307220.17</v>
      </c>
      <c r="C19" s="6">
        <v>1117062.8999999999</v>
      </c>
    </row>
    <row r="20" spans="1:3" ht="11.25" customHeight="1" x14ac:dyDescent="0.2">
      <c r="A20" s="14" t="s">
        <v>12</v>
      </c>
      <c r="B20" s="6">
        <v>0</v>
      </c>
      <c r="C20" s="6">
        <v>0</v>
      </c>
    </row>
    <row r="21" spans="1:3" ht="11.25" customHeight="1" x14ac:dyDescent="0.2">
      <c r="A21" s="14" t="s">
        <v>48</v>
      </c>
      <c r="B21" s="6">
        <v>0</v>
      </c>
      <c r="C21" s="6">
        <v>0</v>
      </c>
    </row>
    <row r="22" spans="1:3" ht="11.25" customHeight="1" x14ac:dyDescent="0.2">
      <c r="A22" s="14" t="s">
        <v>43</v>
      </c>
      <c r="B22" s="6">
        <v>0</v>
      </c>
      <c r="C22" s="6">
        <v>0</v>
      </c>
    </row>
    <row r="23" spans="1:3" ht="11.25" customHeight="1" x14ac:dyDescent="0.2">
      <c r="A23" s="14" t="s">
        <v>13</v>
      </c>
      <c r="B23" s="6">
        <v>453264.94</v>
      </c>
      <c r="C23" s="6">
        <v>699011.52</v>
      </c>
    </row>
    <row r="24" spans="1:3" ht="11.25" customHeight="1" x14ac:dyDescent="0.2">
      <c r="A24" s="14" t="s">
        <v>14</v>
      </c>
      <c r="B24" s="6">
        <v>0</v>
      </c>
      <c r="C24" s="6">
        <v>0</v>
      </c>
    </row>
    <row r="25" spans="1:3" ht="11.25" customHeight="1" x14ac:dyDescent="0.2">
      <c r="A25" s="14" t="s">
        <v>15</v>
      </c>
      <c r="B25" s="6">
        <v>0</v>
      </c>
      <c r="C25" s="6">
        <v>0</v>
      </c>
    </row>
    <row r="26" spans="1:3" ht="11.25" customHeight="1" x14ac:dyDescent="0.2">
      <c r="A26" s="14" t="s">
        <v>16</v>
      </c>
      <c r="B26" s="6">
        <v>0</v>
      </c>
      <c r="C26" s="6">
        <v>0</v>
      </c>
    </row>
    <row r="27" spans="1:3" ht="11.25" customHeight="1" x14ac:dyDescent="0.2">
      <c r="A27" s="14" t="s">
        <v>17</v>
      </c>
      <c r="B27" s="6">
        <v>0</v>
      </c>
      <c r="C27" s="6">
        <v>0</v>
      </c>
    </row>
    <row r="28" spans="1:3" ht="11.25" customHeight="1" x14ac:dyDescent="0.2">
      <c r="A28" s="14" t="s">
        <v>18</v>
      </c>
      <c r="B28" s="6">
        <v>0</v>
      </c>
      <c r="C28" s="6">
        <v>0</v>
      </c>
    </row>
    <row r="29" spans="1:3" ht="11.25" customHeight="1" x14ac:dyDescent="0.2">
      <c r="A29" s="14" t="s">
        <v>44</v>
      </c>
      <c r="B29" s="6">
        <v>0</v>
      </c>
      <c r="C29" s="6">
        <v>0</v>
      </c>
    </row>
    <row r="30" spans="1:3" ht="11.25" customHeight="1" x14ac:dyDescent="0.2">
      <c r="A30" s="14" t="s">
        <v>19</v>
      </c>
      <c r="B30" s="6">
        <v>0</v>
      </c>
      <c r="C30" s="6">
        <v>0</v>
      </c>
    </row>
    <row r="31" spans="1:3" ht="11.25" customHeight="1" x14ac:dyDescent="0.2">
      <c r="A31" s="14" t="s">
        <v>20</v>
      </c>
      <c r="B31" s="6">
        <v>148320</v>
      </c>
      <c r="C31" s="6">
        <v>98850</v>
      </c>
    </row>
    <row r="32" spans="1:3" ht="11.25" customHeight="1" x14ac:dyDescent="0.2">
      <c r="A32" s="14" t="s">
        <v>21</v>
      </c>
      <c r="B32" s="6">
        <v>0</v>
      </c>
      <c r="C32" s="6">
        <v>0</v>
      </c>
    </row>
    <row r="33" spans="1:3" ht="11.25" customHeight="1" x14ac:dyDescent="0.2">
      <c r="A33" s="12" t="s">
        <v>45</v>
      </c>
      <c r="B33" s="5">
        <f>B4-B16</f>
        <v>2931953.3000000026</v>
      </c>
      <c r="C33" s="5">
        <f>C4-C16</f>
        <v>1044023.9800000004</v>
      </c>
    </row>
    <row r="34" spans="1:3" ht="11.25" customHeight="1" x14ac:dyDescent="0.2">
      <c r="A34" s="16"/>
      <c r="B34" s="7"/>
      <c r="C34" s="7"/>
    </row>
    <row r="35" spans="1:3" ht="11.25" customHeight="1" x14ac:dyDescent="0.2">
      <c r="A35" s="12" t="s">
        <v>49</v>
      </c>
      <c r="B35" s="7"/>
      <c r="C35" s="7"/>
    </row>
    <row r="36" spans="1:3" ht="11.25" customHeight="1" x14ac:dyDescent="0.2">
      <c r="A36" s="13" t="s">
        <v>3</v>
      </c>
      <c r="B36" s="11">
        <f>B37+B38+B39</f>
        <v>240841.16</v>
      </c>
      <c r="C36" s="11">
        <f>C37+C38+C39</f>
        <v>0</v>
      </c>
    </row>
    <row r="37" spans="1:3" ht="11.25" customHeight="1" x14ac:dyDescent="0.2">
      <c r="A37" s="14" t="s">
        <v>22</v>
      </c>
      <c r="B37" s="6">
        <v>0</v>
      </c>
      <c r="C37" s="6">
        <v>0</v>
      </c>
    </row>
    <row r="38" spans="1:3" ht="11.25" customHeight="1" x14ac:dyDescent="0.2">
      <c r="A38" s="14" t="s">
        <v>23</v>
      </c>
      <c r="B38" s="6">
        <v>234246.16</v>
      </c>
      <c r="C38" s="6">
        <v>0</v>
      </c>
    </row>
    <row r="39" spans="1:3" ht="11.25" customHeight="1" x14ac:dyDescent="0.2">
      <c r="A39" s="14" t="s">
        <v>24</v>
      </c>
      <c r="B39" s="6">
        <v>6595</v>
      </c>
      <c r="C39" s="6">
        <v>0</v>
      </c>
    </row>
    <row r="40" spans="1:3" ht="11.25" customHeight="1" x14ac:dyDescent="0.2">
      <c r="A40" s="15"/>
      <c r="B40" s="7"/>
      <c r="C40" s="7"/>
    </row>
    <row r="41" spans="1:3" ht="11.25" customHeight="1" x14ac:dyDescent="0.2">
      <c r="A41" s="13" t="s">
        <v>8</v>
      </c>
      <c r="B41" s="5">
        <f>B42+B43+B44</f>
        <v>1650128.2</v>
      </c>
      <c r="C41" s="5">
        <f>C42+C43+C44</f>
        <v>348797.21</v>
      </c>
    </row>
    <row r="42" spans="1:3" ht="11.25" customHeight="1" x14ac:dyDescent="0.2">
      <c r="A42" s="14" t="s">
        <v>22</v>
      </c>
      <c r="B42" s="6">
        <v>1099990.44</v>
      </c>
      <c r="C42" s="6">
        <v>0</v>
      </c>
    </row>
    <row r="43" spans="1:3" ht="11.25" customHeight="1" x14ac:dyDescent="0.2">
      <c r="A43" s="14" t="s">
        <v>23</v>
      </c>
      <c r="B43" s="6">
        <v>550137.76</v>
      </c>
      <c r="C43" s="6">
        <v>348797.21</v>
      </c>
    </row>
    <row r="44" spans="1:3" ht="11.25" customHeight="1" x14ac:dyDescent="0.2">
      <c r="A44" s="14" t="s">
        <v>25</v>
      </c>
      <c r="B44" s="6">
        <v>0</v>
      </c>
      <c r="C44" s="6">
        <v>0</v>
      </c>
    </row>
    <row r="45" spans="1:3" ht="11.25" customHeight="1" x14ac:dyDescent="0.2">
      <c r="A45" s="12" t="s">
        <v>46</v>
      </c>
      <c r="B45" s="5">
        <f>B36-B41</f>
        <v>-1409287.04</v>
      </c>
      <c r="C45" s="5">
        <f>C36-C41</f>
        <v>-348797.21</v>
      </c>
    </row>
    <row r="46" spans="1:3" ht="11.25" customHeight="1" x14ac:dyDescent="0.2">
      <c r="A46" s="16"/>
      <c r="B46" s="7"/>
      <c r="C46" s="7"/>
    </row>
    <row r="47" spans="1:3" ht="11.25" customHeight="1" x14ac:dyDescent="0.2">
      <c r="A47" s="12" t="s">
        <v>50</v>
      </c>
      <c r="B47" s="7"/>
      <c r="C47" s="7"/>
    </row>
    <row r="48" spans="1:3" ht="11.25" customHeight="1" x14ac:dyDescent="0.2">
      <c r="A48" s="13" t="s">
        <v>3</v>
      </c>
      <c r="B48" s="5">
        <f>B49+B52</f>
        <v>25233854.239999998</v>
      </c>
      <c r="C48" s="5">
        <f>C49+C52</f>
        <v>16651504.199999999</v>
      </c>
    </row>
    <row r="49" spans="1:3" ht="11.25" customHeight="1" x14ac:dyDescent="0.2">
      <c r="A49" s="14" t="s">
        <v>26</v>
      </c>
      <c r="B49" s="6">
        <f>B50+B51</f>
        <v>0</v>
      </c>
      <c r="C49" s="6">
        <f>C50+C51</f>
        <v>0</v>
      </c>
    </row>
    <row r="50" spans="1:3" ht="11.25" customHeight="1" x14ac:dyDescent="0.2">
      <c r="A50" s="14" t="s">
        <v>27</v>
      </c>
      <c r="B50" s="6">
        <v>0</v>
      </c>
      <c r="C50" s="6">
        <v>0</v>
      </c>
    </row>
    <row r="51" spans="1:3" ht="11.25" customHeight="1" x14ac:dyDescent="0.2">
      <c r="A51" s="14" t="s">
        <v>28</v>
      </c>
      <c r="B51" s="6">
        <v>0</v>
      </c>
      <c r="C51" s="6">
        <v>0</v>
      </c>
    </row>
    <row r="52" spans="1:3" ht="11.25" customHeight="1" x14ac:dyDescent="0.2">
      <c r="A52" s="14" t="s">
        <v>29</v>
      </c>
      <c r="B52" s="6">
        <v>25233854.239999998</v>
      </c>
      <c r="C52" s="6">
        <v>16651504.199999999</v>
      </c>
    </row>
    <row r="53" spans="1:3" ht="11.25" customHeight="1" x14ac:dyDescent="0.2">
      <c r="A53" s="15"/>
      <c r="B53" s="7"/>
      <c r="C53" s="7"/>
    </row>
    <row r="54" spans="1:3" ht="11.25" customHeight="1" x14ac:dyDescent="0.2">
      <c r="A54" s="13" t="s">
        <v>8</v>
      </c>
      <c r="B54" s="5">
        <f>B55+B58</f>
        <v>24980778.609999999</v>
      </c>
      <c r="C54" s="5">
        <f>C55+C58</f>
        <v>16490841.93</v>
      </c>
    </row>
    <row r="55" spans="1:3" ht="11.25" customHeight="1" x14ac:dyDescent="0.2">
      <c r="A55" s="14" t="s">
        <v>30</v>
      </c>
      <c r="B55" s="6">
        <f>B56+B57</f>
        <v>0</v>
      </c>
      <c r="C55" s="6">
        <f>C56+C57</f>
        <v>0</v>
      </c>
    </row>
    <row r="56" spans="1:3" ht="11.25" customHeight="1" x14ac:dyDescent="0.2">
      <c r="A56" s="14" t="s">
        <v>27</v>
      </c>
      <c r="B56" s="6">
        <v>0</v>
      </c>
      <c r="C56" s="6">
        <v>0</v>
      </c>
    </row>
    <row r="57" spans="1:3" ht="11.25" customHeight="1" x14ac:dyDescent="0.2">
      <c r="A57" s="14" t="s">
        <v>28</v>
      </c>
      <c r="B57" s="6">
        <v>0</v>
      </c>
      <c r="C57" s="6">
        <v>0</v>
      </c>
    </row>
    <row r="58" spans="1:3" ht="11.25" customHeight="1" x14ac:dyDescent="0.2">
      <c r="A58" s="14" t="s">
        <v>31</v>
      </c>
      <c r="B58" s="6">
        <v>24980778.609999999</v>
      </c>
      <c r="C58" s="6">
        <v>16490841.93</v>
      </c>
    </row>
    <row r="59" spans="1:3" ht="11.25" customHeight="1" x14ac:dyDescent="0.2">
      <c r="A59" s="12" t="s">
        <v>47</v>
      </c>
      <c r="B59" s="5">
        <f>B48-B54</f>
        <v>253075.62999999896</v>
      </c>
      <c r="C59" s="5">
        <f>C48-C54</f>
        <v>160662.26999999955</v>
      </c>
    </row>
    <row r="60" spans="1:3" ht="11.25" customHeight="1" x14ac:dyDescent="0.2">
      <c r="A60" s="16"/>
      <c r="B60" s="7"/>
      <c r="C60" s="7"/>
    </row>
    <row r="61" spans="1:3" ht="11.25" customHeight="1" x14ac:dyDescent="0.2">
      <c r="A61" s="12" t="s">
        <v>32</v>
      </c>
      <c r="B61" s="5">
        <f>B59+B45+B33</f>
        <v>1775741.8900000015</v>
      </c>
      <c r="C61" s="5">
        <f>C59+C45+C33</f>
        <v>855889.04</v>
      </c>
    </row>
    <row r="62" spans="1:3" ht="11.25" customHeight="1" x14ac:dyDescent="0.2">
      <c r="A62" s="16"/>
      <c r="B62" s="7"/>
      <c r="C62" s="7"/>
    </row>
    <row r="63" spans="1:3" ht="11.25" customHeight="1" x14ac:dyDescent="0.2">
      <c r="A63" s="12" t="s">
        <v>33</v>
      </c>
      <c r="B63" s="5">
        <v>3522653.93</v>
      </c>
      <c r="C63" s="5">
        <v>2666764.89</v>
      </c>
    </row>
    <row r="64" spans="1:3" ht="11.25" customHeight="1" x14ac:dyDescent="0.2">
      <c r="A64" s="16"/>
      <c r="B64" s="7"/>
      <c r="C64" s="7"/>
    </row>
    <row r="65" spans="1:3" ht="11.25" customHeight="1" x14ac:dyDescent="0.2">
      <c r="A65" s="12" t="s">
        <v>34</v>
      </c>
      <c r="B65" s="5">
        <f>B63+B61</f>
        <v>5298395.8200000022</v>
      </c>
      <c r="C65" s="5">
        <f>C63+C61</f>
        <v>3522653.93</v>
      </c>
    </row>
    <row r="66" spans="1:3" ht="11.25" customHeight="1" x14ac:dyDescent="0.2">
      <c r="A66" s="8"/>
      <c r="B66" s="9"/>
      <c r="C66" s="10"/>
    </row>
    <row r="68" spans="1:3" ht="27.75" customHeight="1" x14ac:dyDescent="0.2">
      <c r="A68" s="20" t="s">
        <v>39</v>
      </c>
      <c r="B68" s="21"/>
      <c r="C68" s="21"/>
    </row>
    <row r="70" spans="1:3" x14ac:dyDescent="0.2">
      <c r="A70" s="22" t="s">
        <v>52</v>
      </c>
      <c r="B70" s="22" t="s">
        <v>53</v>
      </c>
      <c r="C70" s="22"/>
    </row>
    <row r="71" spans="1:3" x14ac:dyDescent="0.2">
      <c r="A71" s="22"/>
      <c r="B71" s="22"/>
      <c r="C71" s="22"/>
    </row>
    <row r="72" spans="1:3" x14ac:dyDescent="0.2">
      <c r="A72" s="23"/>
      <c r="B72" s="23"/>
      <c r="C72" s="23"/>
    </row>
    <row r="73" spans="1:3" x14ac:dyDescent="0.2">
      <c r="A73" s="22" t="s">
        <v>54</v>
      </c>
      <c r="B73" s="22" t="s">
        <v>55</v>
      </c>
      <c r="C73" s="22"/>
    </row>
    <row r="74" spans="1:3" x14ac:dyDescent="0.2">
      <c r="A74" s="22" t="s">
        <v>56</v>
      </c>
      <c r="B74" s="22" t="s">
        <v>57</v>
      </c>
      <c r="C74" s="22"/>
    </row>
  </sheetData>
  <sheetProtection formatCells="0" formatColumns="0" formatRows="0" autoFilter="0"/>
  <mergeCells count="2">
    <mergeCell ref="A1:C1"/>
    <mergeCell ref="A68:C68"/>
  </mergeCells>
  <pageMargins left="0.70866141732283472" right="0.70866141732283472" top="0.55118110236220474" bottom="0.74803149606299213" header="0.31496062992125984" footer="0.31496062992125984"/>
  <pageSetup scale="80" orientation="portrait" horizontalDpi="4294967293"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119B9A7915CB234BAAFEDBFAD47204F2" ma:contentTypeVersion="4" ma:contentTypeDescription="Crear nuevo documento." ma:contentTypeScope="" ma:versionID="0e2d707da0c829c052aa86f5accfcc36">
  <xsd:schema xmlns:xsd="http://www.w3.org/2001/XMLSchema" xmlns:xs="http://www.w3.org/2001/XMLSchema" xmlns:p="http://schemas.microsoft.com/office/2006/metadata/properties" xmlns:ns2="45be96a9-161b-45e5-8955-82d7971c9a35" xmlns:ns3="212f5b6f-540c-444d-8783-9749c880513e" targetNamespace="http://schemas.microsoft.com/office/2006/metadata/properties" ma:root="true" ma:fieldsID="ea57ea2b6b6657344b15e0ce8ecc0063" ns2:_="" ns3:_="">
    <xsd:import namespace="45be96a9-161b-45e5-8955-82d7971c9a35"/>
    <xsd:import namespace="212f5b6f-540c-444d-8783-9749c880513e"/>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5be96a9-161b-45e5-8955-82d7971c9a35"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Detalles de uso compartido"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12f5b6f-540c-444d-8783-9749c880513e" elementFormDefault="qualified">
    <xsd:import namespace="http://schemas.microsoft.com/office/2006/documentManagement/types"/>
    <xsd:import namespace="http://schemas.microsoft.com/office/infopath/2007/PartnerControls"/>
    <xsd:element name="MediaServiceMetadata" ma:index="10" nillable="true" ma:displayName="MediaServiceMetadata" ma:description="" ma:hidden="true" ma:internalName="MediaServiceMetadata" ma:readOnly="true">
      <xsd:simpleType>
        <xsd:restriction base="dms:Note"/>
      </xsd:simpleType>
    </xsd:element>
    <xsd:element name="MediaServiceFastMetadata" ma:index="11" nillable="true" ma:displayName="MediaServiceFastMetadata" ma:description=""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0FFF401-1906-4DF6-A8E1-496B651BA19A}">
  <ds:schemaRefs>
    <ds:schemaRef ds:uri="45be96a9-161b-45e5-8955-82d7971c9a35"/>
    <ds:schemaRef ds:uri="http://www.w3.org/XML/1998/namespace"/>
    <ds:schemaRef ds:uri="http://schemas.openxmlformats.org/package/2006/metadata/core-properties"/>
    <ds:schemaRef ds:uri="212f5b6f-540c-444d-8783-9749c880513e"/>
    <ds:schemaRef ds:uri="http://schemas.microsoft.com/office/2006/documentManagement/types"/>
    <ds:schemaRef ds:uri="http://purl.org/dc/dcmitype/"/>
    <ds:schemaRef ds:uri="http://purl.org/dc/terms/"/>
    <ds:schemaRef ds:uri="http://purl.org/dc/elements/1.1/"/>
    <ds:schemaRef ds:uri="http://schemas.microsoft.com/office/infopath/2007/PartnerControls"/>
    <ds:schemaRef ds:uri="http://schemas.microsoft.com/office/2006/metadata/properties"/>
  </ds:schemaRefs>
</ds:datastoreItem>
</file>

<file path=customXml/itemProps2.xml><?xml version="1.0" encoding="utf-8"?>
<ds:datastoreItem xmlns:ds="http://schemas.openxmlformats.org/officeDocument/2006/customXml" ds:itemID="{23930C33-80E2-4247-A9C2-5B2D784CFFA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5be96a9-161b-45e5-8955-82d7971c9a35"/>
    <ds:schemaRef ds:uri="212f5b6f-540c-444d-8783-9749c880513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A0074C5-D476-483D-BDEC-67D0A561344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EFE</vt:lpstr>
    </vt:vector>
  </TitlesOfParts>
  <Company>HP</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acorona</dc:creator>
  <cp:lastModifiedBy>Desayunos</cp:lastModifiedBy>
  <cp:revision/>
  <cp:lastPrinted>2024-01-23T20:36:54Z</cp:lastPrinted>
  <dcterms:created xsi:type="dcterms:W3CDTF">2012-12-11T20:31:36Z</dcterms:created>
  <dcterms:modified xsi:type="dcterms:W3CDTF">2024-01-23T20:36:59Z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0x010100119B9A7915CB234BAAFEDBFAD47204F2</vt:lpwstr>
  </property>
</Properties>
</file>